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Весь 2021год\ЗЦП13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I5" i="1" l="1"/>
  <c r="I7" i="1" l="1"/>
  <c r="I6" i="1"/>
  <c r="I8" i="1" l="1"/>
  <c r="G8" i="1"/>
</calcChain>
</file>

<file path=xl/sharedStrings.xml><?xml version="1.0" encoding="utf-8"?>
<sst xmlns="http://schemas.openxmlformats.org/spreadsheetml/2006/main" count="21" uniqueCount="17">
  <si>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</si>
  <si>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</si>
  <si>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</si>
  <si>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</si>
  <si>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по плану </t>
  </si>
  <si>
    <t>цена за ед</t>
  </si>
  <si>
    <t xml:space="preserve">сумма </t>
  </si>
  <si>
    <t>Приложение 1</t>
  </si>
  <si>
    <t>Итого</t>
  </si>
  <si>
    <t>Контейнер полимерный для крови и её компонентов четырёхкамерный с раствором гемоконсерванта «CPD», ресуспендирующим раствором «SAGM» и фильтром для удаления лейкоцитов из цельной крови</t>
  </si>
  <si>
    <t>Контейнер для забора дозы цельной крови, состоящий из четырех контейнеров 600/500/500/500 мл с антикоагулянтом CPD, добавочным раствором SAGM, фильтром для лейкофильтрации цельной крови, дополнительным контейнером для сбора первой дозы крови и взятия образцов, протектором иглы, адаптером для вакуумных пробирок. Первичный контейнер: практический объем 450мл; Контейнер для лейкофильтрованной цельной крови: практический объем 450мл; Контейнер с SAGM: практический объем - 450 мл; Постфильтрационное число лейкоцитов в дозе эритроцитной взвеси, не более 1х10^6, Игла: - ультратонкие стенки, 16G;   Тройная заточка Длина донорской магистрали – 110 см,  Внутренний диаметр магистрали - 3 мм. Внешний диаметр магистрали – 4,1м. Наличие обводной магистрали. Получаемые компоненты: лейкофильтрованная плазма, лейкофильтрованная эритрацитарная взвесь. Стерильный, однократного применения.</t>
  </si>
  <si>
    <t>комплект</t>
  </si>
  <si>
    <t>Одноразовая система для сбора концентрированных или стандартных тромбоцитов, стерильная</t>
  </si>
  <si>
    <t xml:space="preserve">Для использования с Аппаратом для цитоплазмафереза 1) Центрифужный колокол, 225 мл. -1шт.; 2) Аферезная игла размером 16G с предохранителем иглы - 1 шт.; 3) Пробоотборник, 50мл с адаптером для вакуумной пробирки
1 шт.; 4) Контейнер для хранения тромбоцитов, 1 000 мл с пробоотборниками   2 шт.; 5) Контейнер для предварительного сбора тромбоцитов перед лейкофильтрацией, 600 мл. 1 шт; 6) Контейнер для хранения плазмы, 1000 мл. 1 шт.; 7) Контейнер для удаления воздуха, 90 мл. 1 шт.; 8) Контейнер для  воздуха/плазмы богатой тромбоцитами   1шт.; 9) Лейкоцитарный фильтр   1шт.; 10) Линия антикоагулянта со спайк-коннектором и бактериальным фильтром — 1шт.;  1) Линия компенсации физиологическим раствором со спайк-коннектором и бактериальным фильтром 1шт.;  Раствор АCD-А (соотношение 1:9) представляет собой стерильный, апирогенный, прозрачный бесцветный раствор антикоагулянта в пластиковом мешке, покрытом многослойной полипропиленовой плёнкой. Продукт представлен в мешке объемом 500 мл. раствора. Стерилизован сухим паром; Состав изделия: Каждый литр продукта содержит: Натрия цитрат 22,01- ; Лимонной кислоты моногидрат 8,0г; Глюкозы моногидрат 24,5г ; Воду для инъекций — до 1000 мл
</t>
  </si>
  <si>
    <t xml:space="preserve">Расходная система для инактивации патогенов и лейкоцитов в плазме донора INT3105B из набора Облучатель Интерсепт INTERCEPT 
Illuminator </t>
  </si>
  <si>
    <t xml:space="preserve">Этот набор (система) применяется с облучателем для инактивации широкого спектра вирусов, бактерий и паразитов, а также примеси донорских лейкоцитов в препаратах тромбоцитов. Каждый набор находится в отдельной упаковке и включает в себя 17,5 мл контейнер с раствором З мМ амотосалена гидрохлорида (состав: амотосалена гидрохлорид 101 мг, хлорид натрия 924 мг, вода для инъекций до общего объема 100 мл), контейнер для облучения, контейнер с адсорбирующим устройством (САD), 2 контейнера для хранения тромбоцитов.Стерильный, однократного применения.
</t>
  </si>
  <si>
    <t>ТОО «Eira Med (Эйра Мед)»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</si>
</sst>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Z_T_-;\-* #,##0.00\ _K_Z_T_-;_-* &quot;-&quot;??\ _K_Z_T_-;_-@_-"/>
  </numFmts>
  <fonts count="9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1" applyFont="1" applyBorder="1" applyAlignment="1">
      <alignment horizontal="left" vertical="top" wrapText="1"/>
    </xf>
    <xf numFmtId="4" fontId="7" fillId="0" borderId="8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5">
    <cellStyle name="Обычный" xfId="0" builtinId="0"/>
    <cellStyle name="Обычный 115" xfId="3"/>
    <cellStyle name="Обычный 44_Копия План ГЗ в УЗ" xfId="1"/>
    <cellStyle name="Обычный 67_Копия План ГЗ в УЗ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H7" sqref="H7"/>
    </sheetView>
  </sheetViews>
  <sheetFormatPr defaultColWidth="11" defaultRowHeight="15.75" x14ac:dyDescent="0.25"/>
  <cols>
    <col min="1" max="1" width="7.125" style="4" customWidth="1"/>
    <col min="2" max="2" width="18.5" style="9" customWidth="1"/>
    <col min="3" max="3" width="64.5" style="7" customWidth="1"/>
    <col min="4" max="4" width="11" style="4"/>
    <col min="5" max="5" width="10.875" style="2"/>
    <col min="6" max="6" width="11" style="4"/>
    <col min="7" max="7" width="13.75" customWidth="1"/>
    <col min="8" max="8" width="11" style="4"/>
    <col min="9" max="9" width="13.875" customWidth="1"/>
  </cols>
  <sheetData>
    <row r="1" spans="1:9" s="3" customFormat="1" x14ac:dyDescent="0.25">
      <c r="A1" s="4"/>
      <c r="B1" s="9"/>
      <c r="C1" s="7"/>
      <c r="D1" s="4"/>
      <c r="E1" s="2"/>
      <c r="F1" s="4"/>
      <c r="H1" s="21" t="s">
        <v>7</v>
      </c>
      <c r="I1" s="21"/>
    </row>
    <row r="2" spans="1:9" s="3" customFormat="1" x14ac:dyDescent="0.25">
      <c r="A2" s="4"/>
      <c r="B2" s="9"/>
      <c r="C2" s="7"/>
      <c r="D2" s="4"/>
      <c r="E2" s="2"/>
      <c r="F2" s="4"/>
      <c r="H2" s="4"/>
    </row>
    <row r="3" spans="1:9" s="1" customFormat="1" ht="15.75" customHeight="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4" t="s">
        <v>6</v>
      </c>
      <c r="H3" s="26" t="s">
        <v>16</v>
      </c>
      <c r="I3" s="26"/>
    </row>
    <row r="4" spans="1:9" s="1" customFormat="1" x14ac:dyDescent="0.25">
      <c r="A4" s="23"/>
      <c r="B4" s="23"/>
      <c r="C4" s="23"/>
      <c r="D4" s="23"/>
      <c r="E4" s="23"/>
      <c r="F4" s="23"/>
      <c r="G4" s="25"/>
      <c r="H4" s="12" t="s">
        <v>5</v>
      </c>
      <c r="I4" s="12" t="s">
        <v>6</v>
      </c>
    </row>
    <row r="5" spans="1:9" s="1" customFormat="1" ht="142.5" customHeight="1" x14ac:dyDescent="0.25">
      <c r="A5" s="5">
        <v>1</v>
      </c>
      <c r="B5" s="10" t="s">
        <v>9</v>
      </c>
      <c r="C5" s="8" t="s">
        <v>10</v>
      </c>
      <c r="D5" s="5" t="s">
        <v>11</v>
      </c>
      <c r="E5" s="14">
        <v>6700</v>
      </c>
      <c r="F5" s="20">
        <v>12776</v>
      </c>
      <c r="G5" s="6">
        <f>E5*F5</f>
        <v>85599200</v>
      </c>
      <c r="H5" s="15">
        <v>11940</v>
      </c>
      <c r="I5" s="13">
        <f>E5*H5</f>
        <v>79998000</v>
      </c>
    </row>
    <row r="6" spans="1:9" s="1" customFormat="1" ht="195" customHeight="1" x14ac:dyDescent="0.25">
      <c r="A6" s="5">
        <v>2</v>
      </c>
      <c r="B6" s="8" t="s">
        <v>12</v>
      </c>
      <c r="C6" s="8" t="s">
        <v>13</v>
      </c>
      <c r="D6" s="5" t="s">
        <v>11</v>
      </c>
      <c r="E6" s="14">
        <v>552</v>
      </c>
      <c r="F6" s="20">
        <v>110000</v>
      </c>
      <c r="G6" s="6">
        <f t="shared" ref="G6:G7" si="0">E6*F6</f>
        <v>60720000</v>
      </c>
      <c r="H6" s="15">
        <v>99380</v>
      </c>
      <c r="I6" s="13">
        <f>E6*H6</f>
        <v>54857760</v>
      </c>
    </row>
    <row r="7" spans="1:9" s="1" customFormat="1" ht="95.25" customHeight="1" x14ac:dyDescent="0.25">
      <c r="A7" s="5">
        <v>3</v>
      </c>
      <c r="B7" s="8" t="s">
        <v>14</v>
      </c>
      <c r="C7" s="8" t="s">
        <v>15</v>
      </c>
      <c r="D7" s="5" t="s">
        <v>11</v>
      </c>
      <c r="E7" s="16">
        <v>168</v>
      </c>
      <c r="F7" s="6">
        <v>109000</v>
      </c>
      <c r="G7" s="6">
        <f t="shared" si="0"/>
        <v>18312000</v>
      </c>
      <c r="H7" s="17">
        <v>99450</v>
      </c>
      <c r="I7" s="13">
        <f>E7*H7</f>
        <v>16707600</v>
      </c>
    </row>
    <row r="8" spans="1:9" x14ac:dyDescent="0.25">
      <c r="A8" s="27" t="s">
        <v>8</v>
      </c>
      <c r="B8" s="28"/>
      <c r="C8" s="28"/>
      <c r="D8" s="28"/>
      <c r="E8" s="28"/>
      <c r="F8" s="29"/>
      <c r="G8" s="19">
        <f>SUM(G5:G7)</f>
        <v>164631200</v>
      </c>
      <c r="H8" s="11"/>
      <c r="I8" s="18">
        <f>SUM(I5:I7)</f>
        <v>151563360</v>
      </c>
    </row>
  </sheetData>
  <mergeCells count="10">
    <mergeCell ref="H1:I1"/>
    <mergeCell ref="F3:F4"/>
    <mergeCell ref="G3:G4"/>
    <mergeCell ref="H3:I3"/>
    <mergeCell ref="A8:F8"/>
    <mergeCell ref="A3:A4"/>
    <mergeCell ref="B3:B4"/>
    <mergeCell ref="C3:C4"/>
    <mergeCell ref="D3:D4"/>
    <mergeCell ref="E3:E4"/>
  </mergeCells>
  <pageMargins left="0.31496062992125984" right="0.11811023622047245" top="0.74803149606299213" bottom="0.35433070866141736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2022-01-11T11:01:48Z</cp:lastPrinted>
  <dcterms:created xsi:type="dcterms:W3CDTF">2021-03-19T06:14:25Z</dcterms:created>
  <dcterms:modified xsi:type="dcterms:W3CDTF">2022-01-11T11:01:55Z</dcterms:modified>
</cp:coreProperties>
</file>